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каз" sheetId="2" r:id="rId1"/>
    <sheet name="рус" sheetId="1" r:id="rId2"/>
  </sheets>
  <calcPr calcId="152511"/>
</workbook>
</file>

<file path=xl/calcChain.xml><?xml version="1.0" encoding="utf-8"?>
<calcChain xmlns="http://schemas.openxmlformats.org/spreadsheetml/2006/main">
  <c r="G8" i="2" l="1"/>
  <c r="G7" i="2"/>
  <c r="G6" i="2"/>
  <c r="G5" i="2"/>
  <c r="G4" i="2"/>
  <c r="G3" i="2"/>
  <c r="G9" i="2" s="1"/>
  <c r="G9" i="1" l="1"/>
  <c r="G4" i="1"/>
  <c r="G5" i="1"/>
  <c r="G6" i="1"/>
  <c r="G7" i="1"/>
  <c r="G8" i="1"/>
  <c r="G3" i="1"/>
</calcChain>
</file>

<file path=xl/sharedStrings.xml><?xml version="1.0" encoding="utf-8"?>
<sst xmlns="http://schemas.openxmlformats.org/spreadsheetml/2006/main" count="68" uniqueCount="47">
  <si>
    <t>уп</t>
  </si>
  <si>
    <t>Приложение 1</t>
  </si>
  <si>
    <t>Внутрилабораторный контроль положительный на ВИЧ 1, гепатиты В, С, сифилис (10*4ml)</t>
  </si>
  <si>
    <t>Внутрилабораторный контроль отрицательный  на ВИЧ 1, гепатиты В, С ,сифилис (10*4ml)</t>
  </si>
  <si>
    <t>наб.</t>
  </si>
  <si>
    <t>шт</t>
  </si>
  <si>
    <t>Мешок Амбу</t>
  </si>
  <si>
    <t>№ лота</t>
  </si>
  <si>
    <t xml:space="preserve">Наименование </t>
  </si>
  <si>
    <t>Полная характеристика</t>
  </si>
  <si>
    <t>Ед.изм</t>
  </si>
  <si>
    <t>Кол-во</t>
  </si>
  <si>
    <t>Цена за ед.</t>
  </si>
  <si>
    <t>Общая сумма</t>
  </si>
  <si>
    <t>ИТОГО:</t>
  </si>
  <si>
    <t>пробирка для архивации с закручивающейся крышкой 2 мл, 500шт/упак</t>
  </si>
  <si>
    <t xml:space="preserve">Планшет для определения группы крови </t>
  </si>
  <si>
    <t xml:space="preserve">Мешки дыхательные одноразовые для ручной ИВЛ (взрослые),изготовлены из ПВХ.   Объем вдыхаемого газа, мл. 900
Объем дыхательного мешка, мл 2300±200
Объем резервного мешка, мл 1600
Минутная вентиляция, л/мин 31
Ограничение давления в дыхательном контуре, гПа 55±15
Сопротивление вдоху, гПа 5
Сопротивление выдоху, гПа 2
Утечка газа при давлении 30гПа, л/мин. 0,5
Габаритные размеры, мм (в чехле) 350х140х200
Масса, кг 0,90.                                                                                                                                                  СТАНДАРТНАЯ КОМПЛЕКТАЦИЯ:
Мешок дыхательный 1
Маска лицевая №4 1
Маска лицевая №5 1
Мешок резервный 1
Комплекты дыхательные для ручной ИВЛ (мешок реанимационный типа «Амбу») предназначены для проведения искусственной вентиляции легких ручным способом взрослым (вес пациентов свыше 20 кг) в условиях дыхательной недостаточности любой этиологии.
Область применения и назначение медицинского изделия:           
Анестезиология, реаниматология, интенсивная терапия.
</t>
  </si>
  <si>
    <t>Предназначен для использования с наборами для in vitro диагностики поверхностного антигена вируса гепатита В, антител к вирусу иммунодефицита человека типа I, антител к Т-лимфотропному вирусу человека типа I, антител к ядерному антигену вируса гепатита В, антител к вирусу гепатита С и антител к цитомегаловирусу в качестве неаттестованного контрольного материала. • Основа: человеческая сыворотка  • Стабильность вскрытого флакона – 60 дней при температуре 2-8°C. Одноуровневый/пробирка -10 x 4 мл</t>
  </si>
  <si>
    <t xml:space="preserve">Предназначен для использования в качестве отрицательного неаттестованного контрольного материала. Отрицательный по маркерам к гепатиту, ретровирусу, сифилису и антителам к цитомегаловирусу. • Основа: человеческая сыворотка • Отрицательный по маркерам к множеству аналитов с учетом объединения их в продукте.  • Стабильность вскрытого флакона – 60 дней при температуре 2-8°C. Одноуровневый/пробирка -10 x 4 мл.
</t>
  </si>
  <si>
    <t xml:space="preserve">Пластиковый планшет 190х290 мм на 50 лунок для определения групп крови и проведения иммунологических проб. Поверхность планшета обладает свойством формировать правильную плоскую каплю. Лунки имеют бортики, препятствующие растеканию реагентов. Буквенно-цифровая маркировка облегчает организацию регистрации серологического анализа. Поставляются в белом цвете, черном или прозрачном.Функциональное назначение:
Определение групп крови методом прямой реакции агглютинации и проведения проб на совместимость донора и реципиента.  Технические характеристики:
• Габаритный размер (290±5,0)х(190±5,0)х(3,5±0,5) мм.
• Изготовлен из ударопрочного полистирола, не автоклавируется.
• Конфигурация: 10 строк по 5 лунок в каждой (50 лунок).
• Размер лунки (21±1,0)х(14±1,0)х(1,5±0,5) мм.
• Каждая лунка имеет бортики, препятствующие растеканию реагентов. Лунки маркированы на полях цифровой маркировкой - по длинной стороне отлиты цифры от 1 до 10, по короткой - I (0), II (A), III (B), IV (AB). Дополнительный ряд лунок не маркирован и предназначен для дополнительного анализа крови донора и реципиента на совместимость.
• Устойчив к дезинфекции 3% раствором перекиси водорода , предстерилизационной очистке ручным способом и стерилизации химическим методом.
• Масса изделия - не более 80 г.
• Индивидуально упакован.
</t>
  </si>
  <si>
    <t>Наконечники 0-300 мкл: 10 кассет по 96 шт (уп=960 шт), стерильные, с фильтром</t>
  </si>
  <si>
    <t>Срок поставки</t>
  </si>
  <si>
    <t>по заявке, 5 рабочих дней</t>
  </si>
  <si>
    <t>Атауы</t>
  </si>
  <si>
    <t xml:space="preserve">Өлшем бірлігі
</t>
  </si>
  <si>
    <t>Саны</t>
  </si>
  <si>
    <t>Бірлік бағасы</t>
  </si>
  <si>
    <t>Сомасы</t>
  </si>
  <si>
    <t>Жеткізілім мерзімі</t>
  </si>
  <si>
    <t>тапсырыс бойынша 5 жұмыс күні</t>
  </si>
  <si>
    <t>Толық сипаттама</t>
  </si>
  <si>
    <t>жинақ</t>
  </si>
  <si>
    <t>дана</t>
  </si>
  <si>
    <t>орау</t>
  </si>
  <si>
    <t>ЖАЛПЫ:</t>
  </si>
  <si>
    <t xml:space="preserve"> Амбу қабы</t>
  </si>
  <si>
    <t xml:space="preserve">Өкпені қолмен жасанды желдетуге арналған бір рет қолданылатын тыныс алу қапшықтары (ересектерге), ПВХ-дан жасалған.                                                                                                                                                                                 Дем тарту газының көлемі, 900 мл.
Тыныс алу қапшығының көлемі, 2300±200 мл.
Резервтік қаптың көлемі, 1600 мл.
Минуттық желдету, 31  л/мин 
Тыныс алу тізбегіндегі қысымды шектеу, гПа 55±15
Тыныс алуға кедергі, гПа 5
Дем шығаруға кедергі,  гПа 2
30 гПа қысым кезінде газдың шығып кетуі, л/мин. 0,5
Сыртаумақтық өлшемдері, мм (тыста) 350х140х200
Салмағы, кг 0,90. 
СТАНДАРТТЫ ЖИЫНТЫҚТАУ:
Тыныс алу қапшығы 1
Бет маскасы №4 1
Бет маскасы №5 1
Резервтік қап 1
Өкпені қолмен жасанды желдетуге арналған тыныс алу жинақтары ("Амбу" үлгісіндегі реанимациялық қап) кез келген этиологияның тыныс алу жеткіліксіздігі жағдайында ересектерге (пациенттердің салмағы 20 кг-нан асатын) қол тәсілімен өкпені жасанды желдетуді жүргізуге арналған.
Медициналық бұйымның қолданылу саласы және тағайындалуы:
Анестезиология, реаниматология, қарқынды терапия.          
</t>
  </si>
  <si>
    <t>1 Қосымша</t>
  </si>
  <si>
    <t>Кеңестер 0-300 мкл: 96 дана 10 кассета (қаптамада=960 дана), стерильді, сүзгісі бар</t>
  </si>
  <si>
    <t>Қан тобын анықтауға арналған Планшет</t>
  </si>
  <si>
    <t>Қан топтарын анықтауға және иммунологиялық сынамалар жүргізуге арналған 50 тесікке арналған 190х290 мм пластикалық планшет. Планшеттің беті тұрақты тегіс тамшыны қалыптастыру қасиетіне ие. Ұңғымаларда реагенттердің таралуына жол бермейтін жақтары бар. Әріптік-цифрлық таңбалау серологиялық талдауды тіркеуді ұйымдастыруды жеңілдетеді. Олар ақ, қара немесе мөлдір болады.Функционалдық мақсаты:
Агглютинацияның тікелей реакциясы және донор мен реципиенттің үйлесімділігіне сынама жүргізу арқылы қан топтарын анықтау. Техникалық сипаттамалары:* Жалпы өлшемі(290±5,0)x(190±5,0)x (3,5±0,5) мм.
* Соққыға төзімді полистиролдан жасалған, автоклавталмаған.
• Конфигурация: әрқайсысында 5 тесіктен тұратын 10 жол (50 тесік).
* Тесік өлшемі(21±1,0)x(14±1,0)x (1,5±0,5) мм.
* Әрбір ұңғымада реагенттердің таралуына жол бермейтін жақтары бар. Ұңғымалар шеттерде цифрлық таңбамен таңбаланған - ұзын жағында 1-ден 10-ға дейінгі, қысқа жағында-I (0), II (A), III (B), IV (AB) сандары құйылған. Тесіктердің қосымша қатары таңбаланбаған және донор мен реципиенттің қосымша үйлесімділік қан анализіне арналған.
* 3% сутегі асқын тотығы ерітіндісімен дезинфекциялауға , қолмен зарарсыздандыру алдындағы тазартуға және химиялық әдіспен зарарсыздандыруға төзімді.
* Өнімнің салмағы-80 г аспайды •
* Жеке оралған.</t>
  </si>
  <si>
    <t>айналмалы қақпағы бар мұрағаттау түтігі 2 мл, 500 дана / қаптама</t>
  </si>
  <si>
    <t>АИТВ 1, В, С гепатиттері, мерезге оң зертханаішілік бақылау (10*4ml)</t>
  </si>
  <si>
    <t>В гепатиті вирусының беткі антигенін, I типті адамның иммун тапшылығы вирусына антиденелерді, I типті адамның Т-лимфотропты вирусына антиденелерді, В гепатиті вирусының ядролық антигеніне антиденелерді, С гепатиті вирусына антиденелерді және цитомегаловирусқа антиденелерді in vitro диагностикалауға арналған жиынтықтармен бірге пайдалануға арналған. • Негіз: адамның сарысуы * ашылған бөтелкенің тұрақтылығы – 2-8°C температурада 60 күн.</t>
  </si>
  <si>
    <t>АИТВ 1, В, С гепатиттері ,мерезге теріс зертханаішілік бақылау (10*4ml)</t>
  </si>
  <si>
    <t>Теріс сертификатталмаған бақылау материалы ретінде пайдалануға арналған. Гепатитке, ретровирусқа, мерезге және цитомегаловирусқа антиденелерге теріс маркерлер. * Негіз • адамның сарысуы * маркерлер бойынша теріс оларды өнімде біріктіруді ескере отырып, көптеген талдауларға. * Ашылған құтының тұрақтылығы – 2-8°C температурада 60 күн. бір деңгейлі / пробирка -10 x 4 мл.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</si>
</sst>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р_."/>
  </numFmts>
  <fonts count="16" x14ac:knownFonts="1">
    <font>
      <sz val="11"/>
      <color theme="1"/>
      <name val="Calibri"/>
      <family val="2"/>
      <scheme val="minor"/>
    </font>
    <font>
      <sz val="11"/>
      <color theme="1"/>
      <name val="Calibri"/>
      <family val="2"/>
      <scheme val="minor"/>
    </font>
    <font>
      <b/>
      <sz val="11"/>
      <color theme="1"/>
      <name val="Times New Roman"/>
      <family val="1"/>
      <charset val="204"/>
    </font>
    <font>
      <sz val="12"/>
      <color theme="1"/>
      <name val="Calibri"/>
      <family val="2"/>
      <charset val="204"/>
      <scheme val="minor"/>
    </font>
    <font>
      <sz val="10"/>
      <name val="Times New Roman"/>
      <family val="1"/>
      <charset val="204"/>
    </font>
    <font>
      <sz val="10"/>
      <color theme="1"/>
      <name val="Times New Roman"/>
      <family val="1"/>
      <charset val="204"/>
    </font>
    <font>
      <sz val="10"/>
      <name val="Arial"/>
      <family val="2"/>
      <charset val="204"/>
    </font>
    <font>
      <sz val="11"/>
      <color theme="1"/>
      <name val="Times New Roman"/>
      <family val="1"/>
      <charset val="204"/>
    </font>
    <font>
      <b/>
      <sz val="10"/>
      <color indexed="8"/>
      <name val="Times New Roman"/>
      <family val="1"/>
      <charset val="204"/>
    </font>
    <font>
      <b/>
      <sz val="10"/>
      <color theme="1"/>
      <name val="Times New Roman"/>
      <family val="1"/>
      <charset val="204"/>
    </font>
    <font>
      <sz val="10"/>
      <name val="Arial Cyr"/>
      <charset val="204"/>
    </font>
    <font>
      <b/>
      <sz val="10"/>
      <color theme="1"/>
      <name val="Times New Roman"/>
      <family val="1"/>
    </font>
    <font>
      <b/>
      <sz val="11"/>
      <name val="Times New Roman"/>
      <family val="1"/>
    </font>
    <font>
      <sz val="11"/>
      <color theme="1"/>
      <name val="Times New Roman"/>
      <family val="1"/>
    </font>
    <font>
      <b/>
      <sz val="11"/>
      <color theme="1"/>
      <name val="Times New Roman"/>
      <family val="1"/>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43" fontId="3" fillId="0" borderId="0" applyFont="0" applyFill="0" applyBorder="0" applyAlignment="0" applyProtection="0"/>
    <xf numFmtId="0" fontId="6" fillId="0" borderId="0"/>
    <xf numFmtId="0" fontId="6" fillId="0" borderId="0"/>
    <xf numFmtId="0" fontId="10" fillId="0" borderId="0"/>
  </cellStyleXfs>
  <cellXfs count="33">
    <xf numFmtId="0" fontId="0" fillId="0" borderId="0" xfId="0"/>
    <xf numFmtId="0" fontId="2" fillId="0" borderId="0" xfId="0" applyFont="1" applyAlignment="1">
      <alignment horizontal="right"/>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0" borderId="0" xfId="0" applyFont="1"/>
    <xf numFmtId="0" fontId="5"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top" wrapText="1"/>
    </xf>
    <xf numFmtId="0" fontId="9" fillId="2" borderId="1" xfId="0" applyFont="1" applyFill="1" applyBorder="1" applyAlignment="1">
      <alignment horizontal="left" vertical="top" wrapText="1"/>
    </xf>
    <xf numFmtId="0" fontId="2" fillId="0" borderId="1" xfId="0" applyFont="1" applyBorder="1" applyAlignment="1">
      <alignment horizontal="center"/>
    </xf>
    <xf numFmtId="3" fontId="5"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0" borderId="1" xfId="0" applyFont="1" applyBorder="1" applyAlignment="1">
      <alignment horizontal="center" vertical="top"/>
    </xf>
    <xf numFmtId="0" fontId="2" fillId="2" borderId="1" xfId="0" applyFont="1" applyFill="1" applyBorder="1" applyAlignment="1">
      <alignment horizontal="center" vertical="center" wrapText="1"/>
    </xf>
    <xf numFmtId="0" fontId="7" fillId="0" borderId="0" xfId="0" applyFont="1" applyAlignment="1">
      <alignment vertical="top"/>
    </xf>
    <xf numFmtId="0" fontId="2" fillId="0" borderId="1" xfId="0" applyFont="1" applyBorder="1"/>
    <xf numFmtId="0" fontId="5" fillId="0" borderId="1" xfId="1" applyFont="1" applyBorder="1" applyAlignment="1">
      <alignment horizontal="center" vertical="center" wrapText="1"/>
    </xf>
    <xf numFmtId="164" fontId="2" fillId="0" borderId="1" xfId="0" applyNumberFormat="1" applyFont="1" applyBorder="1"/>
    <xf numFmtId="0" fontId="8" fillId="2" borderId="1" xfId="1" applyFont="1" applyFill="1" applyBorder="1" applyAlignment="1">
      <alignment horizontal="left" vertical="top" wrapText="1"/>
    </xf>
    <xf numFmtId="0" fontId="7" fillId="0" borderId="0" xfId="0" applyFont="1" applyAlignment="1">
      <alignment horizontal="center" vertical="top"/>
    </xf>
    <xf numFmtId="0" fontId="7" fillId="0" borderId="1" xfId="0" applyFont="1" applyBorder="1" applyAlignment="1">
      <alignment horizontal="center" vertical="top"/>
    </xf>
    <xf numFmtId="0" fontId="7" fillId="0" borderId="1" xfId="0" applyFont="1" applyBorder="1"/>
    <xf numFmtId="0" fontId="7" fillId="0" borderId="1" xfId="0" applyFont="1" applyBorder="1" applyAlignment="1">
      <alignment horizontal="center" vertical="center" wrapText="1"/>
    </xf>
    <xf numFmtId="0" fontId="5" fillId="0" borderId="1" xfId="0" applyFont="1" applyBorder="1" applyAlignment="1">
      <alignment vertical="top" wrapText="1"/>
    </xf>
    <xf numFmtId="3"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xf>
    <xf numFmtId="0" fontId="11" fillId="2" borderId="1" xfId="0" applyFont="1" applyFill="1" applyBorder="1" applyAlignment="1">
      <alignment horizontal="left"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cellXfs>
  <cellStyles count="6">
    <cellStyle name="Обычный" xfId="0" builtinId="0"/>
    <cellStyle name="Обычный 115" xfId="5"/>
    <cellStyle name="Обычный 2" xfId="1"/>
    <cellStyle name="Обычный 44_Копия План ГЗ в УЗ" xfId="4"/>
    <cellStyle name="Обычный 67_Копия План ГЗ в УЗ" xfId="3"/>
    <cellStyle name="Финансовый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workbookViewId="0">
      <selection activeCell="K4" sqref="K4"/>
    </sheetView>
  </sheetViews>
  <sheetFormatPr defaultRowHeight="15" x14ac:dyDescent="0.25"/>
  <cols>
    <col min="1" max="1" width="7.85546875" style="21" customWidth="1"/>
    <col min="2" max="2" width="32.85546875" style="4" customWidth="1"/>
    <col min="3" max="3" width="99.140625" style="4" customWidth="1"/>
    <col min="4" max="4" width="12.7109375" style="4" customWidth="1"/>
    <col min="5" max="5" width="19" style="4" customWidth="1"/>
    <col min="6" max="6" width="20.7109375" style="4" customWidth="1"/>
    <col min="7" max="7" width="16" style="4" customWidth="1"/>
    <col min="8" max="8" width="18" style="4" customWidth="1"/>
    <col min="9" max="16384" width="9.140625" style="4"/>
  </cols>
  <sheetData>
    <row r="1" spans="1:13" x14ac:dyDescent="0.25">
      <c r="G1" s="1"/>
      <c r="H1" s="1" t="s">
        <v>38</v>
      </c>
    </row>
    <row r="2" spans="1:13" ht="39" x14ac:dyDescent="0.25">
      <c r="A2" s="14" t="s">
        <v>7</v>
      </c>
      <c r="B2" s="29" t="s">
        <v>24</v>
      </c>
      <c r="C2" s="15" t="s">
        <v>31</v>
      </c>
      <c r="D2" s="30" t="s">
        <v>25</v>
      </c>
      <c r="E2" s="29" t="s">
        <v>26</v>
      </c>
      <c r="F2" s="26" t="s">
        <v>27</v>
      </c>
      <c r="G2" s="29" t="s">
        <v>28</v>
      </c>
      <c r="H2" s="27" t="s">
        <v>29</v>
      </c>
    </row>
    <row r="3" spans="1:13" ht="70.5" customHeight="1" x14ac:dyDescent="0.25">
      <c r="A3" s="14">
        <v>1</v>
      </c>
      <c r="B3" s="20" t="s">
        <v>43</v>
      </c>
      <c r="C3" s="25" t="s">
        <v>44</v>
      </c>
      <c r="D3" s="5" t="s">
        <v>32</v>
      </c>
      <c r="E3" s="12">
        <v>1</v>
      </c>
      <c r="F3" s="7">
        <v>1890000</v>
      </c>
      <c r="G3" s="13">
        <f>F3*E3</f>
        <v>1890000</v>
      </c>
      <c r="H3" s="28" t="s">
        <v>30</v>
      </c>
    </row>
    <row r="4" spans="1:13" ht="60" customHeight="1" x14ac:dyDescent="0.25">
      <c r="A4" s="14">
        <v>2</v>
      </c>
      <c r="B4" s="20" t="s">
        <v>45</v>
      </c>
      <c r="C4" s="25" t="s">
        <v>46</v>
      </c>
      <c r="D4" s="5" t="s">
        <v>32</v>
      </c>
      <c r="E4" s="12">
        <v>1</v>
      </c>
      <c r="F4" s="7">
        <v>522445</v>
      </c>
      <c r="G4" s="13">
        <f t="shared" ref="G4:G8" si="0">F4*E4</f>
        <v>522445</v>
      </c>
      <c r="H4" s="28" t="s">
        <v>30</v>
      </c>
    </row>
    <row r="5" spans="1:13" ht="45" x14ac:dyDescent="0.25">
      <c r="A5" s="14">
        <v>3</v>
      </c>
      <c r="B5" s="8" t="s">
        <v>42</v>
      </c>
      <c r="C5" s="6" t="s">
        <v>42</v>
      </c>
      <c r="D5" s="5" t="s">
        <v>34</v>
      </c>
      <c r="E5" s="12">
        <v>20</v>
      </c>
      <c r="F5" s="7">
        <v>39974</v>
      </c>
      <c r="G5" s="13">
        <f t="shared" si="0"/>
        <v>799480</v>
      </c>
      <c r="H5" s="28" t="s">
        <v>30</v>
      </c>
    </row>
    <row r="6" spans="1:13" ht="223.5" customHeight="1" x14ac:dyDescent="0.25">
      <c r="A6" s="14">
        <v>4</v>
      </c>
      <c r="B6" s="9" t="s">
        <v>40</v>
      </c>
      <c r="C6" s="2" t="s">
        <v>41</v>
      </c>
      <c r="D6" s="18" t="s">
        <v>33</v>
      </c>
      <c r="E6" s="12">
        <v>100</v>
      </c>
      <c r="F6" s="7">
        <v>946</v>
      </c>
      <c r="G6" s="13">
        <f t="shared" si="0"/>
        <v>94600</v>
      </c>
      <c r="H6" s="28" t="s">
        <v>30</v>
      </c>
    </row>
    <row r="7" spans="1:13" ht="45" x14ac:dyDescent="0.25">
      <c r="A7" s="14">
        <v>5</v>
      </c>
      <c r="B7" s="10" t="s">
        <v>39</v>
      </c>
      <c r="C7" s="3" t="s">
        <v>39</v>
      </c>
      <c r="D7" s="18" t="s">
        <v>34</v>
      </c>
      <c r="E7" s="12">
        <v>70</v>
      </c>
      <c r="F7" s="7">
        <v>11905</v>
      </c>
      <c r="G7" s="13">
        <f t="shared" si="0"/>
        <v>833350</v>
      </c>
      <c r="H7" s="28" t="s">
        <v>30</v>
      </c>
    </row>
    <row r="8" spans="1:13" ht="250.5" customHeight="1" x14ac:dyDescent="0.25">
      <c r="A8" s="14">
        <v>6</v>
      </c>
      <c r="B8" s="31" t="s">
        <v>36</v>
      </c>
      <c r="C8" s="32" t="s">
        <v>37</v>
      </c>
      <c r="D8" s="5" t="s">
        <v>33</v>
      </c>
      <c r="E8" s="12">
        <v>17</v>
      </c>
      <c r="F8" s="7">
        <v>10500</v>
      </c>
      <c r="G8" s="13">
        <f t="shared" si="0"/>
        <v>178500</v>
      </c>
      <c r="H8" s="28" t="s">
        <v>30</v>
      </c>
      <c r="M8" s="16"/>
    </row>
    <row r="9" spans="1:13" x14ac:dyDescent="0.25">
      <c r="A9" s="22"/>
      <c r="B9" s="17" t="s">
        <v>35</v>
      </c>
      <c r="C9" s="17"/>
      <c r="D9" s="17"/>
      <c r="E9" s="17"/>
      <c r="F9" s="17"/>
      <c r="G9" s="19">
        <f>SUM(G3:G8)</f>
        <v>4318375</v>
      </c>
      <c r="H9" s="23"/>
    </row>
  </sheetData>
  <pageMargins left="0.7" right="0.7" top="0.75" bottom="0.75" header="0.3" footer="0.3"/>
  <pageSetup paperSize="9" scale="5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workbookViewId="0">
      <selection activeCell="K4" sqref="K4"/>
    </sheetView>
  </sheetViews>
  <sheetFormatPr defaultRowHeight="15" x14ac:dyDescent="0.25"/>
  <cols>
    <col min="1" max="1" width="7.85546875" style="21" customWidth="1"/>
    <col min="2" max="2" width="32.85546875" style="4" customWidth="1"/>
    <col min="3" max="3" width="99.140625" style="4" customWidth="1"/>
    <col min="4" max="4" width="9.7109375" style="4" customWidth="1"/>
    <col min="5" max="5" width="19" style="4" customWidth="1"/>
    <col min="6" max="6" width="20.7109375" style="4" customWidth="1"/>
    <col min="7" max="7" width="16" style="4" customWidth="1"/>
    <col min="8" max="8" width="18" style="4" customWidth="1"/>
    <col min="9" max="16384" width="9.140625" style="4"/>
  </cols>
  <sheetData>
    <row r="1" spans="1:13" x14ac:dyDescent="0.25">
      <c r="G1" s="1"/>
      <c r="H1" s="1" t="s">
        <v>1</v>
      </c>
    </row>
    <row r="2" spans="1:13" x14ac:dyDescent="0.25">
      <c r="A2" s="14" t="s">
        <v>7</v>
      </c>
      <c r="B2" s="11" t="s">
        <v>8</v>
      </c>
      <c r="C2" s="15" t="s">
        <v>9</v>
      </c>
      <c r="D2" s="11" t="s">
        <v>10</v>
      </c>
      <c r="E2" s="11" t="s">
        <v>11</v>
      </c>
      <c r="F2" s="11" t="s">
        <v>12</v>
      </c>
      <c r="G2" s="11" t="s">
        <v>13</v>
      </c>
      <c r="H2" s="17" t="s">
        <v>22</v>
      </c>
    </row>
    <row r="3" spans="1:13" ht="70.5" customHeight="1" x14ac:dyDescent="0.25">
      <c r="A3" s="14">
        <v>1</v>
      </c>
      <c r="B3" s="20" t="s">
        <v>2</v>
      </c>
      <c r="C3" s="25" t="s">
        <v>18</v>
      </c>
      <c r="D3" s="5" t="s">
        <v>4</v>
      </c>
      <c r="E3" s="12">
        <v>1</v>
      </c>
      <c r="F3" s="7">
        <v>1890000</v>
      </c>
      <c r="G3" s="13">
        <f>F3*E3</f>
        <v>1890000</v>
      </c>
      <c r="H3" s="24" t="s">
        <v>23</v>
      </c>
    </row>
    <row r="4" spans="1:13" ht="60" customHeight="1" x14ac:dyDescent="0.25">
      <c r="A4" s="14">
        <v>2</v>
      </c>
      <c r="B4" s="20" t="s">
        <v>3</v>
      </c>
      <c r="C4" s="25" t="s">
        <v>19</v>
      </c>
      <c r="D4" s="5" t="s">
        <v>4</v>
      </c>
      <c r="E4" s="12">
        <v>1</v>
      </c>
      <c r="F4" s="7">
        <v>522445</v>
      </c>
      <c r="G4" s="13">
        <f t="shared" ref="G4:G8" si="0">F4*E4</f>
        <v>522445</v>
      </c>
      <c r="H4" s="24" t="s">
        <v>23</v>
      </c>
    </row>
    <row r="5" spans="1:13" ht="38.25" x14ac:dyDescent="0.25">
      <c r="A5" s="14">
        <v>3</v>
      </c>
      <c r="B5" s="8" t="s">
        <v>15</v>
      </c>
      <c r="C5" s="6" t="s">
        <v>15</v>
      </c>
      <c r="D5" s="5" t="s">
        <v>0</v>
      </c>
      <c r="E5" s="12">
        <v>20</v>
      </c>
      <c r="F5" s="7">
        <v>39974</v>
      </c>
      <c r="G5" s="13">
        <f t="shared" si="0"/>
        <v>799480</v>
      </c>
      <c r="H5" s="24" t="s">
        <v>23</v>
      </c>
    </row>
    <row r="6" spans="1:13" ht="223.5" customHeight="1" x14ac:dyDescent="0.25">
      <c r="A6" s="14">
        <v>4</v>
      </c>
      <c r="B6" s="9" t="s">
        <v>16</v>
      </c>
      <c r="C6" s="2" t="s">
        <v>20</v>
      </c>
      <c r="D6" s="18" t="s">
        <v>5</v>
      </c>
      <c r="E6" s="12">
        <v>100</v>
      </c>
      <c r="F6" s="7">
        <v>946</v>
      </c>
      <c r="G6" s="13">
        <f t="shared" si="0"/>
        <v>94600</v>
      </c>
      <c r="H6" s="24" t="s">
        <v>23</v>
      </c>
    </row>
    <row r="7" spans="1:13" ht="38.25" x14ac:dyDescent="0.25">
      <c r="A7" s="14">
        <v>5</v>
      </c>
      <c r="B7" s="10" t="s">
        <v>21</v>
      </c>
      <c r="C7" s="3" t="s">
        <v>21</v>
      </c>
      <c r="D7" s="18" t="s">
        <v>0</v>
      </c>
      <c r="E7" s="12">
        <v>70</v>
      </c>
      <c r="F7" s="7">
        <v>11905</v>
      </c>
      <c r="G7" s="13">
        <f t="shared" si="0"/>
        <v>833350</v>
      </c>
      <c r="H7" s="24" t="s">
        <v>23</v>
      </c>
    </row>
    <row r="8" spans="1:13" ht="269.25" customHeight="1" x14ac:dyDescent="0.25">
      <c r="A8" s="14">
        <v>6</v>
      </c>
      <c r="B8" s="10" t="s">
        <v>6</v>
      </c>
      <c r="C8" s="3" t="s">
        <v>17</v>
      </c>
      <c r="D8" s="5" t="s">
        <v>5</v>
      </c>
      <c r="E8" s="12">
        <v>17</v>
      </c>
      <c r="F8" s="7">
        <v>10500</v>
      </c>
      <c r="G8" s="13">
        <f t="shared" si="0"/>
        <v>178500</v>
      </c>
      <c r="H8" s="5" t="s">
        <v>23</v>
      </c>
      <c r="M8" s="16"/>
    </row>
    <row r="9" spans="1:13" x14ac:dyDescent="0.25">
      <c r="A9" s="22"/>
      <c r="B9" s="17" t="s">
        <v>14</v>
      </c>
      <c r="C9" s="17"/>
      <c r="D9" s="17"/>
      <c r="E9" s="17"/>
      <c r="F9" s="17"/>
      <c r="G9" s="19">
        <f>SUM(G3:G8)</f>
        <v>4318375</v>
      </c>
      <c r="H9" s="23"/>
    </row>
  </sheetData>
  <pageMargins left="0.7" right="0.7" top="0.75" bottom="0.75" header="0.3" footer="0.3"/>
  <pageSetup paperSize="9" scale="5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2022-11-14T05:11:00Z</dcterms:modified>
</cp:coreProperties>
</file>