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bookViews>
    <workbookView xWindow="0" yWindow="0" windowWidth="28800" windowHeight="12300"/>
  </bookViews>
  <sheets>
    <sheet name="рус" sheetId="1" r:id="rId1"/>
    <sheet name="каз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F8" i="2" s="1"/>
  <c r="F6" i="2"/>
  <c r="F5" i="2"/>
  <c r="F4" i="2"/>
  <c r="F3" i="2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<sst xmlns="http://schemas.openxmlformats.org/spreadsheetml/2006/main" count="40" uniqueCount="34">
  <si>
    <t>Приложение 1</t>
  </si>
  <si>
    <t>№ пп</t>
  </si>
  <si>
    <t>Наименование</t>
  </si>
  <si>
    <t>Ед. изм</t>
  </si>
  <si>
    <t>Кол-во</t>
  </si>
  <si>
    <t xml:space="preserve"> Цена за ед.</t>
  </si>
  <si>
    <t>Сумма</t>
  </si>
  <si>
    <t>ТОО AUM +</t>
  </si>
  <si>
    <t>ТОО Медицина Әлемы</t>
  </si>
  <si>
    <t>ТОО Eira Med (Эйра Мед)</t>
  </si>
  <si>
    <t>Расходная система для инактивации патогенов и лейкацитов в плазме донора</t>
  </si>
  <si>
    <t>комплект</t>
  </si>
  <si>
    <t>Расходная система для инактивации патогенов и лейкацитов в тромбоцитах донора с двумя мешками для хранения</t>
  </si>
  <si>
    <t>a-HBsAg реагент (200 тестов) для анализатора Alinity I</t>
  </si>
  <si>
    <t>уп</t>
  </si>
  <si>
    <t>a-HBsAg контроль для анализатора Alinity I</t>
  </si>
  <si>
    <t>ID-карта NaCLEnzime Test and Cold Agglutinins  (в уп. 4х12 карт) каталожн. № 005014 на иммуногематологический анализатор IH 1000</t>
  </si>
  <si>
    <t>1 Қосымша</t>
  </si>
  <si>
    <t>№ лота</t>
  </si>
  <si>
    <t>Атауы</t>
  </si>
  <si>
    <t xml:space="preserve">Өлшем бірлігі
</t>
  </si>
  <si>
    <t>Саны</t>
  </si>
  <si>
    <t>Бірлік бағасы</t>
  </si>
  <si>
    <t>Сомасы</t>
  </si>
  <si>
    <t xml:space="preserve"> AUM + ЖШС</t>
  </si>
  <si>
    <t xml:space="preserve"> ЖШС Медицина Әлемы</t>
  </si>
  <si>
    <t xml:space="preserve"> ЖШС Eira Med (Эйра Мед)</t>
  </si>
  <si>
    <t>Донорлық плазмадағы патогенді және лейкоциттерді инактивациялау үшін жұмсалатын жүйе</t>
  </si>
  <si>
    <t>орнату</t>
  </si>
  <si>
    <t>Екі сақтау қапшықтары бар донорлық тромбоциттердегі патогенді және лейкоциттерді инактивациялауға арналған шығын жүйесі</t>
  </si>
  <si>
    <t>Alinity I анализаторына арналған a-HBsAg реагент (200 сынақ)</t>
  </si>
  <si>
    <t>қаптама</t>
  </si>
  <si>
    <t>Alinity I анализаторы үшін a-HBsAg бақылауы</t>
  </si>
  <si>
    <t>NaCLEnzime Test және Cold Agglutinins ID-карта (4х12 карталар пакеті). IH 1000 иммуногематологиялық анализатор үшін No 005014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</si>
</sst>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0_р_."/>
    <numFmt numFmtId="165" formatCode="_-* #,##0.00\ _₸_-;\-* #,##0.00\ _₸_-;_-* &quot;-&quot;??\ _₸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1" fillId="0" borderId="0"/>
    <xf numFmtId="165" fontId="11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</cellStyleXfs>
  <cellXfs count="59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8" fillId="0" borderId="2" xfId="0" applyFont="1" applyBorder="1" applyAlignment="1">
      <alignment horizontal="center" vertical="top"/>
    </xf>
    <xf numFmtId="0" fontId="10" fillId="2" borderId="2" xfId="2" applyFont="1" applyFill="1" applyBorder="1" applyAlignment="1">
      <alignment horizontal="left" vertical="top" wrapText="1"/>
    </xf>
    <xf numFmtId="0" fontId="8" fillId="2" borderId="2" xfId="3" applyFont="1" applyFill="1" applyBorder="1" applyAlignment="1">
      <alignment horizontal="center" vertical="top" wrapText="1"/>
    </xf>
    <xf numFmtId="3" fontId="12" fillId="2" borderId="3" xfId="3" applyNumberFormat="1" applyFont="1" applyFill="1" applyBorder="1" applyAlignment="1">
      <alignment horizontal="center" vertical="top" wrapText="1"/>
    </xf>
    <xf numFmtId="165" fontId="8" fillId="0" borderId="2" xfId="4" applyFont="1" applyBorder="1" applyAlignment="1">
      <alignment horizontal="center" vertical="top" wrapText="1"/>
    </xf>
    <xf numFmtId="164" fontId="12" fillId="2" borderId="2" xfId="0" applyNumberFormat="1" applyFont="1" applyFill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165" fontId="4" fillId="0" borderId="2" xfId="4" applyFont="1" applyBorder="1" applyAlignment="1">
      <alignment horizontal="center" vertical="top" wrapText="1"/>
    </xf>
    <xf numFmtId="0" fontId="8" fillId="2" borderId="2" xfId="3" applyFont="1" applyFill="1" applyBorder="1" applyAlignment="1">
      <alignment horizontal="center" vertical="center" wrapText="1"/>
    </xf>
    <xf numFmtId="3" fontId="12" fillId="2" borderId="2" xfId="3" applyNumberFormat="1" applyFont="1" applyFill="1" applyBorder="1" applyAlignment="1">
      <alignment horizontal="center" vertical="top" wrapText="1"/>
    </xf>
    <xf numFmtId="0" fontId="12" fillId="0" borderId="2" xfId="2" applyFont="1" applyFill="1" applyBorder="1" applyAlignment="1">
      <alignment horizontal="left" vertical="top" wrapText="1"/>
    </xf>
    <xf numFmtId="0" fontId="12" fillId="0" borderId="2" xfId="2" applyFont="1" applyFill="1" applyBorder="1" applyAlignment="1">
      <alignment horizontal="center" vertical="top"/>
    </xf>
    <xf numFmtId="1" fontId="12" fillId="0" borderId="2" xfId="1" applyNumberFormat="1" applyFont="1" applyFill="1" applyBorder="1" applyAlignment="1">
      <alignment horizontal="center" vertical="top"/>
    </xf>
    <xf numFmtId="43" fontId="8" fillId="0" borderId="2" xfId="1" applyFont="1" applyBorder="1" applyAlignment="1">
      <alignment horizontal="center" vertical="top"/>
    </xf>
    <xf numFmtId="43" fontId="4" fillId="0" borderId="2" xfId="1" applyFont="1" applyBorder="1" applyAlignment="1">
      <alignment horizontal="center" vertical="top"/>
    </xf>
    <xf numFmtId="0" fontId="8" fillId="2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165" fontId="4" fillId="2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wrapText="1"/>
    </xf>
    <xf numFmtId="0" fontId="8" fillId="0" borderId="0" xfId="5" applyFont="1" applyAlignment="1">
      <alignment horizontal="center" vertical="top"/>
    </xf>
    <xf numFmtId="0" fontId="8" fillId="0" borderId="0" xfId="5" applyFont="1"/>
    <xf numFmtId="0" fontId="4" fillId="0" borderId="0" xfId="5" applyFont="1" applyAlignment="1">
      <alignment horizontal="right"/>
    </xf>
    <xf numFmtId="0" fontId="13" fillId="0" borderId="0" xfId="5"/>
    <xf numFmtId="0" fontId="4" fillId="0" borderId="2" xfId="5" applyFont="1" applyBorder="1" applyAlignment="1">
      <alignment horizontal="center" vertical="top"/>
    </xf>
    <xf numFmtId="0" fontId="4" fillId="0" borderId="2" xfId="5" applyFont="1" applyBorder="1" applyAlignment="1">
      <alignment horizontal="center" vertical="center"/>
    </xf>
    <xf numFmtId="0" fontId="2" fillId="2" borderId="2" xfId="5" applyFont="1" applyFill="1" applyBorder="1" applyAlignment="1">
      <alignment horizontal="left" wrapText="1"/>
    </xf>
    <xf numFmtId="3" fontId="5" fillId="2" borderId="2" xfId="5" applyNumberFormat="1" applyFont="1" applyFill="1" applyBorder="1" applyAlignment="1">
      <alignment horizontal="center" vertical="center" wrapText="1"/>
    </xf>
    <xf numFmtId="164" fontId="6" fillId="2" borderId="2" xfId="5" applyNumberFormat="1" applyFont="1" applyFill="1" applyBorder="1" applyAlignment="1">
      <alignment horizontal="center" vertical="center" wrapText="1"/>
    </xf>
    <xf numFmtId="0" fontId="7" fillId="0" borderId="2" xfId="5" applyFont="1" applyBorder="1" applyAlignment="1">
      <alignment wrapText="1"/>
    </xf>
    <xf numFmtId="0" fontId="8" fillId="0" borderId="2" xfId="5" applyFont="1" applyBorder="1" applyAlignment="1">
      <alignment horizontal="center" vertical="center" wrapText="1"/>
    </xf>
    <xf numFmtId="164" fontId="12" fillId="2" borderId="2" xfId="5" applyNumberFormat="1" applyFont="1" applyFill="1" applyBorder="1" applyAlignment="1">
      <alignment horizontal="center" vertical="center" wrapText="1"/>
    </xf>
    <xf numFmtId="0" fontId="14" fillId="0" borderId="2" xfId="5" applyFont="1" applyBorder="1" applyAlignment="1">
      <alignment horizontal="center" vertical="center" wrapText="1"/>
    </xf>
    <xf numFmtId="0" fontId="15" fillId="0" borderId="2" xfId="5" applyFont="1" applyBorder="1"/>
    <xf numFmtId="1" fontId="12" fillId="0" borderId="2" xfId="6" applyNumberFormat="1" applyFont="1" applyFill="1" applyBorder="1" applyAlignment="1">
      <alignment horizontal="center" vertical="top"/>
    </xf>
    <xf numFmtId="165" fontId="8" fillId="0" borderId="2" xfId="6" applyFont="1" applyBorder="1" applyAlignment="1">
      <alignment horizontal="center" vertical="top"/>
    </xf>
    <xf numFmtId="165" fontId="4" fillId="0" borderId="2" xfId="6" applyFont="1" applyBorder="1" applyAlignment="1">
      <alignment horizontal="center" vertical="top"/>
    </xf>
    <xf numFmtId="0" fontId="8" fillId="0" borderId="2" xfId="5" applyFont="1" applyBorder="1" applyAlignment="1">
      <alignment vertical="top" wrapText="1"/>
    </xf>
    <xf numFmtId="2" fontId="8" fillId="0" borderId="2" xfId="5" applyNumberFormat="1" applyFont="1" applyBorder="1" applyAlignment="1">
      <alignment horizontal="center" vertical="center" wrapText="1"/>
    </xf>
    <xf numFmtId="2" fontId="4" fillId="0" borderId="2" xfId="5" applyNumberFormat="1" applyFont="1" applyBorder="1" applyAlignment="1">
      <alignment horizontal="center" vertical="center" wrapText="1"/>
    </xf>
    <xf numFmtId="164" fontId="4" fillId="0" borderId="0" xfId="5" applyNumberFormat="1" applyFont="1"/>
    <xf numFmtId="0" fontId="0" fillId="0" borderId="0" xfId="0" applyAlignment="1">
      <alignment wrapText="1"/>
    </xf>
  </cellXfs>
  <cellStyles count="7">
    <cellStyle name="Обычный" xfId="0" builtinId="0"/>
    <cellStyle name="Обычный 2" xfId="2"/>
    <cellStyle name="Обычный 3" xfId="5"/>
    <cellStyle name="Обычный 8" xfId="3"/>
    <cellStyle name="Финансовый" xfId="1" builtinId="3"/>
    <cellStyle name="Финансовый 2" xfId="6"/>
    <cellStyle name="Финансов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8"/>
  <sheetViews>
    <sheetView tabSelected="1" workbookViewId="0">
      <selection activeCell="B3" sqref="B3"/>
    </sheetView>
  </sheetViews>
  <sheetFormatPr defaultRowHeight="15" x14ac:dyDescent="0.25"/>
  <cols>
    <col min="2" max="2" width="63.85546875" style="58" customWidth="1"/>
    <col min="3" max="9" width="15.5703125" customWidth="1"/>
  </cols>
  <sheetData>
    <row r="1" spans="1:9" ht="31.5" x14ac:dyDescent="0.25">
      <c r="A1" s="1"/>
      <c r="B1" s="2"/>
      <c r="C1" s="3"/>
      <c r="D1" s="3"/>
      <c r="E1" s="3"/>
      <c r="F1" s="4"/>
      <c r="G1" s="5"/>
      <c r="H1" s="6"/>
      <c r="I1" s="5" t="s">
        <v>0</v>
      </c>
    </row>
    <row r="2" spans="1:9" ht="43.5" x14ac:dyDescent="0.25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2" t="s">
        <v>8</v>
      </c>
      <c r="I2" s="12" t="s">
        <v>9</v>
      </c>
    </row>
    <row r="3" spans="1:9" ht="31.5" x14ac:dyDescent="0.25">
      <c r="A3" s="13">
        <v>1</v>
      </c>
      <c r="B3" s="14" t="s">
        <v>10</v>
      </c>
      <c r="C3" s="15" t="s">
        <v>11</v>
      </c>
      <c r="D3" s="16">
        <v>6</v>
      </c>
      <c r="E3" s="17">
        <v>97550</v>
      </c>
      <c r="F3" s="18">
        <f>E3*D3</f>
        <v>585300</v>
      </c>
      <c r="G3" s="19"/>
      <c r="H3" s="20"/>
      <c r="I3" s="21">
        <v>97550</v>
      </c>
    </row>
    <row r="4" spans="1:9" ht="31.5" x14ac:dyDescent="0.25">
      <c r="A4" s="13">
        <v>2</v>
      </c>
      <c r="B4" s="14" t="s">
        <v>12</v>
      </c>
      <c r="C4" s="22" t="s">
        <v>11</v>
      </c>
      <c r="D4" s="23">
        <v>42</v>
      </c>
      <c r="E4" s="17">
        <v>99450</v>
      </c>
      <c r="F4" s="18">
        <f t="shared" ref="F4:F7" si="0">E4*D4</f>
        <v>4176900</v>
      </c>
      <c r="G4" s="19"/>
      <c r="H4" s="20"/>
      <c r="I4" s="21">
        <v>99450</v>
      </c>
    </row>
    <row r="5" spans="1:9" ht="15.75" x14ac:dyDescent="0.25">
      <c r="A5" s="13">
        <v>3</v>
      </c>
      <c r="B5" s="24" t="s">
        <v>13</v>
      </c>
      <c r="C5" s="25" t="s">
        <v>14</v>
      </c>
      <c r="D5" s="26">
        <v>1</v>
      </c>
      <c r="E5" s="27">
        <v>235710</v>
      </c>
      <c r="F5" s="18">
        <f t="shared" si="0"/>
        <v>235710</v>
      </c>
      <c r="G5" s="19"/>
      <c r="H5" s="28">
        <v>235710</v>
      </c>
      <c r="I5" s="28"/>
    </row>
    <row r="6" spans="1:9" ht="15.75" x14ac:dyDescent="0.25">
      <c r="A6" s="13">
        <v>4</v>
      </c>
      <c r="B6" s="24" t="s">
        <v>15</v>
      </c>
      <c r="C6" s="25" t="s">
        <v>14</v>
      </c>
      <c r="D6" s="26">
        <v>2</v>
      </c>
      <c r="E6" s="27">
        <v>83938</v>
      </c>
      <c r="F6" s="18">
        <f t="shared" si="0"/>
        <v>167876</v>
      </c>
      <c r="G6" s="19"/>
      <c r="H6" s="28">
        <v>83938</v>
      </c>
      <c r="I6" s="28"/>
    </row>
    <row r="7" spans="1:9" ht="47.25" x14ac:dyDescent="0.25">
      <c r="A7" s="13">
        <v>5</v>
      </c>
      <c r="B7" s="29" t="s">
        <v>16</v>
      </c>
      <c r="C7" s="30" t="s">
        <v>14</v>
      </c>
      <c r="D7" s="31">
        <v>1</v>
      </c>
      <c r="E7" s="32">
        <v>85654</v>
      </c>
      <c r="F7" s="18">
        <f t="shared" si="0"/>
        <v>85654</v>
      </c>
      <c r="G7" s="33">
        <v>85654</v>
      </c>
      <c r="H7" s="20"/>
      <c r="I7" s="20"/>
    </row>
    <row r="8" spans="1:9" ht="15.75" x14ac:dyDescent="0.25">
      <c r="A8" s="34"/>
      <c r="B8" s="34"/>
      <c r="C8" s="34"/>
      <c r="D8" s="34"/>
      <c r="E8" s="34"/>
      <c r="F8" s="35">
        <f>SUM(F3:F7)</f>
        <v>5251440</v>
      </c>
      <c r="G8" s="36"/>
      <c r="H8" s="36"/>
      <c r="I8" s="36"/>
    </row>
  </sheetData>
  <mergeCells count="1">
    <mergeCell ref="A8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I8"/>
  <sheetViews>
    <sheetView workbookViewId="0">
      <selection activeCell="B9" sqref="B9"/>
    </sheetView>
  </sheetViews>
  <sheetFormatPr defaultRowHeight="15.75" x14ac:dyDescent="0.25"/>
  <cols>
    <col min="1" max="1" width="9.140625" style="40"/>
    <col min="2" max="2" width="49.42578125" style="40" customWidth="1"/>
    <col min="3" max="4" width="9.140625" style="40"/>
    <col min="5" max="5" width="16.5703125" style="40" customWidth="1"/>
    <col min="6" max="6" width="19.5703125" style="40" customWidth="1"/>
    <col min="7" max="7" width="33" style="40" customWidth="1"/>
    <col min="8" max="8" width="22.42578125" style="40" customWidth="1"/>
    <col min="9" max="9" width="18.42578125" style="40" customWidth="1"/>
    <col min="10" max="16384" width="9.140625" style="40"/>
  </cols>
  <sheetData>
    <row r="1" spans="1:9" x14ac:dyDescent="0.25">
      <c r="A1" s="37"/>
      <c r="B1" s="38"/>
      <c r="C1" s="38"/>
      <c r="D1" s="38"/>
      <c r="E1" s="38"/>
      <c r="F1" s="39"/>
      <c r="G1" s="39"/>
      <c r="I1" s="39" t="s">
        <v>17</v>
      </c>
    </row>
    <row r="2" spans="1:9" ht="27.75" customHeight="1" x14ac:dyDescent="0.25">
      <c r="A2" s="41" t="s">
        <v>18</v>
      </c>
      <c r="B2" s="42" t="s">
        <v>19</v>
      </c>
      <c r="C2" s="43" t="s">
        <v>20</v>
      </c>
      <c r="D2" s="42" t="s">
        <v>21</v>
      </c>
      <c r="E2" s="44" t="s">
        <v>22</v>
      </c>
      <c r="F2" s="42" t="s">
        <v>23</v>
      </c>
      <c r="G2" s="45" t="s">
        <v>24</v>
      </c>
      <c r="H2" s="46" t="s">
        <v>25</v>
      </c>
      <c r="I2" s="46" t="s">
        <v>26</v>
      </c>
    </row>
    <row r="3" spans="1:9" ht="47.25" x14ac:dyDescent="0.25">
      <c r="A3" s="41">
        <v>1</v>
      </c>
      <c r="B3" s="24" t="s">
        <v>27</v>
      </c>
      <c r="C3" s="47" t="s">
        <v>28</v>
      </c>
      <c r="D3" s="16">
        <v>6</v>
      </c>
      <c r="E3" s="17">
        <v>97550</v>
      </c>
      <c r="F3" s="48">
        <f>E3*D3</f>
        <v>585300</v>
      </c>
      <c r="G3" s="49"/>
      <c r="H3" s="50"/>
      <c r="I3" s="21">
        <v>97550</v>
      </c>
    </row>
    <row r="4" spans="1:9" ht="47.25" x14ac:dyDescent="0.25">
      <c r="A4" s="41">
        <v>2</v>
      </c>
      <c r="B4" s="24" t="s">
        <v>29</v>
      </c>
      <c r="C4" s="47" t="s">
        <v>28</v>
      </c>
      <c r="D4" s="23">
        <v>42</v>
      </c>
      <c r="E4" s="17">
        <v>99450</v>
      </c>
      <c r="F4" s="48">
        <f t="shared" ref="F4:F7" si="0">E4*D4</f>
        <v>4176900</v>
      </c>
      <c r="G4" s="49"/>
      <c r="H4" s="50"/>
      <c r="I4" s="21">
        <v>99450</v>
      </c>
    </row>
    <row r="5" spans="1:9" ht="31.5" x14ac:dyDescent="0.25">
      <c r="A5" s="41">
        <v>3</v>
      </c>
      <c r="B5" s="24" t="s">
        <v>30</v>
      </c>
      <c r="C5" s="47" t="s">
        <v>31</v>
      </c>
      <c r="D5" s="51">
        <v>1</v>
      </c>
      <c r="E5" s="52">
        <v>235710</v>
      </c>
      <c r="F5" s="48">
        <f t="shared" si="0"/>
        <v>235710</v>
      </c>
      <c r="G5" s="49"/>
      <c r="H5" s="53">
        <v>235710</v>
      </c>
      <c r="I5" s="50"/>
    </row>
    <row r="6" spans="1:9" ht="43.5" customHeight="1" x14ac:dyDescent="0.25">
      <c r="A6" s="41">
        <v>4</v>
      </c>
      <c r="B6" s="24" t="s">
        <v>32</v>
      </c>
      <c r="C6" s="47" t="s">
        <v>31</v>
      </c>
      <c r="D6" s="51">
        <v>2</v>
      </c>
      <c r="E6" s="52">
        <v>83938</v>
      </c>
      <c r="F6" s="48">
        <f t="shared" si="0"/>
        <v>167876</v>
      </c>
      <c r="G6" s="49"/>
      <c r="H6" s="53">
        <v>83938</v>
      </c>
      <c r="I6" s="50"/>
    </row>
    <row r="7" spans="1:9" ht="60.75" customHeight="1" x14ac:dyDescent="0.25">
      <c r="A7" s="42">
        <v>5</v>
      </c>
      <c r="B7" s="54" t="s">
        <v>33</v>
      </c>
      <c r="C7" s="47" t="s">
        <v>31</v>
      </c>
      <c r="D7" s="51">
        <v>1</v>
      </c>
      <c r="E7" s="55">
        <v>85654</v>
      </c>
      <c r="F7" s="48">
        <f t="shared" si="0"/>
        <v>85654</v>
      </c>
      <c r="G7" s="56">
        <v>85654</v>
      </c>
      <c r="H7" s="50"/>
      <c r="I7" s="50"/>
    </row>
    <row r="8" spans="1:9" x14ac:dyDescent="0.25">
      <c r="F8" s="57">
        <f>SUM(F3:F7)</f>
        <v>5251440</v>
      </c>
    </row>
  </sheetData>
  <pageMargins left="0.7" right="0.7" top="0.75" bottom="0.75" header="0.3" footer="0.3"/>
  <pageSetup paperSize="9" scale="7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2022-12-12T10:44:31Z</dcterms:created>
  <dcterms:modified xsi:type="dcterms:W3CDTF">2022-12-12T10:46:05Z</dcterms:modified>
</cp:coreProperties>
</file>